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LINDA'S FILES\Favorites\LINDA'S FILES\New folder (2)\LWML-Canada\"/>
    </mc:Choice>
  </mc:AlternateContent>
  <xr:revisionPtr revIDLastSave="0" documentId="13_ncr:1_{69E67539-D2F6-4FB3-94B4-72B4E2A6D561}" xr6:coauthVersionLast="47" xr6:coauthVersionMax="47" xr10:uidLastSave="{00000000-0000-0000-0000-000000000000}"/>
  <bookViews>
    <workbookView xWindow="-120" yWindow="-120" windowWidth="20730" windowHeight="11040" xr2:uid="{823E7630-7B66-4CC0-8F15-FB530E30EC4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3" i="1"/>
  <c r="D4" i="1"/>
  <c r="D5" i="1"/>
  <c r="D2" i="1"/>
  <c r="C18" i="1"/>
  <c r="B18" i="1"/>
  <c r="D18" i="1" l="1"/>
</calcChain>
</file>

<file path=xl/sharedStrings.xml><?xml version="1.0" encoding="utf-8"?>
<sst xmlns="http://schemas.openxmlformats.org/spreadsheetml/2006/main" count="26" uniqueCount="26">
  <si>
    <t>GRANT</t>
  </si>
  <si>
    <t>AMOUNT</t>
  </si>
  <si>
    <t>PAID</t>
  </si>
  <si>
    <t>BALANCE</t>
  </si>
  <si>
    <t>Regina Street Reach, Rev. DJ Kim</t>
  </si>
  <si>
    <t>Concoardia Lutheran Theological Seminarhy Technology Upgrade</t>
  </si>
  <si>
    <t>Lutheran Hospital Ministries Southern Alberta Society (LHMSAS)</t>
  </si>
  <si>
    <t>Diaconal Support Cambodia</t>
  </si>
  <si>
    <t>National Youth Gathering</t>
  </si>
  <si>
    <t>Bible and Catechism Booklets, Mount Olive, Regina, SK</t>
  </si>
  <si>
    <t>LAMP 55x55 Anniversary Project</t>
  </si>
  <si>
    <t>Youth and Young Adult Ministry, Central Region</t>
  </si>
  <si>
    <t>Nicaragua Ministry and Outreach</t>
  </si>
  <si>
    <t>French Liturgy Foundations</t>
  </si>
  <si>
    <t>Ethiopian Ministgry and Outreach</t>
  </si>
  <si>
    <t>First Lutheran Academy, Windsor, ON</t>
  </si>
  <si>
    <t>CLS/CLTS Joint Faculty Retreat</t>
  </si>
  <si>
    <t>Youth Director, Trinity/Killarney Community Lutheran Churhes*</t>
  </si>
  <si>
    <t>Bus Ministry, Christ Our King, Mississauga, ON*</t>
  </si>
  <si>
    <t>Mission Opportunity Fund:</t>
  </si>
  <si>
    <t>3) LWMLC Fraser Zone - Trinity LC of The Deaf                 $3,000.00</t>
  </si>
  <si>
    <t>2) Camp Lutherland Christian Resources                            $   750.00</t>
  </si>
  <si>
    <t>1) Central Region Pastor's Wives Retreat:                          $   500.00</t>
  </si>
  <si>
    <t xml:space="preserve"> </t>
  </si>
  <si>
    <t xml:space="preserve">4) Central Region Pastor's Wives Retreat                           $    500.00             </t>
  </si>
  <si>
    <t>5) Haiti Lutheran Mission Society-50 Emergency Kits    $3,000.00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</si>
</sst>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44" fontId="5" fillId="0" borderId="0" xfId="1" applyFont="1"/>
    <xf numFmtId="44" fontId="4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3895-1E15-43DC-BE20-5A0EBB1ED6C4}">
  <dimension ref="A1:D33"/>
  <sheetViews>
    <sheetView tabSelected="1" topLeftCell="A10" workbookViewId="0">
      <selection activeCell="D6" sqref="D6"/>
    </sheetView>
  </sheetViews>
  <sheetFormatPr defaultRowHeight="15" x14ac:dyDescent="0.25"/>
  <cols>
    <col min="1" max="1" width="56.42578125" customWidth="1"/>
    <col min="2" max="2" width="12.5703125" bestFit="1" customWidth="1"/>
    <col min="3" max="3" width="13.42578125" customWidth="1"/>
    <col min="4" max="4" width="13.5703125" customWidth="1"/>
  </cols>
  <sheetData>
    <row r="1" spans="1:4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3">
        <v>24000</v>
      </c>
      <c r="C2" s="3">
        <v>8000</v>
      </c>
      <c r="D2" s="3">
        <f>SUM(B2-C2)</f>
        <v>16000</v>
      </c>
    </row>
    <row r="3" spans="1:4" x14ac:dyDescent="0.25">
      <c r="A3" t="s">
        <v>5</v>
      </c>
      <c r="B3" s="3">
        <v>7500</v>
      </c>
      <c r="C3" s="3">
        <v>0</v>
      </c>
      <c r="D3" s="3">
        <f t="shared" ref="D3:D17" si="0">SUM(B3-C3)</f>
        <v>7500</v>
      </c>
    </row>
    <row r="4" spans="1:4" x14ac:dyDescent="0.25">
      <c r="A4" t="s">
        <v>6</v>
      </c>
      <c r="B4" s="3">
        <v>10000</v>
      </c>
      <c r="C4" s="3">
        <v>0</v>
      </c>
      <c r="D4" s="3">
        <f t="shared" si="0"/>
        <v>10000</v>
      </c>
    </row>
    <row r="5" spans="1:4" x14ac:dyDescent="0.25">
      <c r="A5" t="s">
        <v>7</v>
      </c>
      <c r="B5" s="3">
        <v>30000</v>
      </c>
      <c r="C5" s="3">
        <v>10000</v>
      </c>
      <c r="D5" s="3">
        <f t="shared" si="0"/>
        <v>20000</v>
      </c>
    </row>
    <row r="6" spans="1:4" x14ac:dyDescent="0.25">
      <c r="A6" t="s">
        <v>8</v>
      </c>
      <c r="B6" s="3">
        <v>7500</v>
      </c>
      <c r="C6" s="3">
        <v>7500</v>
      </c>
      <c r="D6" s="3">
        <v>0</v>
      </c>
    </row>
    <row r="7" spans="1:4" x14ac:dyDescent="0.25">
      <c r="A7" t="s">
        <v>9</v>
      </c>
      <c r="B7" s="3">
        <v>1000</v>
      </c>
      <c r="C7" s="3">
        <v>0</v>
      </c>
      <c r="D7" s="3">
        <f t="shared" si="0"/>
        <v>1000</v>
      </c>
    </row>
    <row r="8" spans="1:4" x14ac:dyDescent="0.25">
      <c r="A8" t="s">
        <v>10</v>
      </c>
      <c r="B8" s="3">
        <v>15000</v>
      </c>
      <c r="C8" s="3">
        <v>0</v>
      </c>
      <c r="D8" s="3">
        <f t="shared" si="0"/>
        <v>15000</v>
      </c>
    </row>
    <row r="9" spans="1:4" x14ac:dyDescent="0.25">
      <c r="A9" t="s">
        <v>11</v>
      </c>
      <c r="B9" s="3">
        <v>6000</v>
      </c>
      <c r="C9" s="3">
        <v>0</v>
      </c>
      <c r="D9" s="3">
        <f t="shared" si="0"/>
        <v>6000</v>
      </c>
    </row>
    <row r="10" spans="1:4" x14ac:dyDescent="0.25">
      <c r="A10" t="s">
        <v>12</v>
      </c>
      <c r="B10" s="3">
        <v>30000</v>
      </c>
      <c r="C10" s="3">
        <v>10000</v>
      </c>
      <c r="D10" s="3">
        <f t="shared" si="0"/>
        <v>20000</v>
      </c>
    </row>
    <row r="11" spans="1:4" x14ac:dyDescent="0.25">
      <c r="A11" t="s">
        <v>13</v>
      </c>
      <c r="B11" s="3">
        <v>3735</v>
      </c>
      <c r="C11" s="3">
        <v>3735</v>
      </c>
      <c r="D11" s="3">
        <f t="shared" si="0"/>
        <v>0</v>
      </c>
    </row>
    <row r="12" spans="1:4" x14ac:dyDescent="0.25">
      <c r="A12" t="s">
        <v>14</v>
      </c>
      <c r="B12" s="3">
        <v>21000</v>
      </c>
      <c r="C12" s="3">
        <v>7000</v>
      </c>
      <c r="D12" s="3">
        <f t="shared" si="0"/>
        <v>14000</v>
      </c>
    </row>
    <row r="13" spans="1:4" x14ac:dyDescent="0.25">
      <c r="A13" t="s">
        <v>15</v>
      </c>
      <c r="B13" s="3">
        <v>9475</v>
      </c>
      <c r="C13" s="3">
        <v>0</v>
      </c>
      <c r="D13" s="3">
        <f t="shared" si="0"/>
        <v>9475</v>
      </c>
    </row>
    <row r="14" spans="1:4" x14ac:dyDescent="0.25">
      <c r="A14" t="s">
        <v>16</v>
      </c>
      <c r="B14" s="3">
        <v>4000</v>
      </c>
      <c r="C14" s="3">
        <v>0</v>
      </c>
      <c r="D14" s="3">
        <f t="shared" si="0"/>
        <v>4000</v>
      </c>
    </row>
    <row r="15" spans="1:4" x14ac:dyDescent="0.25">
      <c r="A15" t="s">
        <v>18</v>
      </c>
      <c r="B15" s="3">
        <v>3880</v>
      </c>
      <c r="C15" s="3">
        <v>0</v>
      </c>
      <c r="D15" s="3">
        <f t="shared" si="0"/>
        <v>3880</v>
      </c>
    </row>
    <row r="16" spans="1:4" x14ac:dyDescent="0.25">
      <c r="A16" t="s">
        <v>17</v>
      </c>
      <c r="B16" s="3">
        <v>27910</v>
      </c>
      <c r="C16" s="3">
        <v>9303.33</v>
      </c>
      <c r="D16" s="3">
        <f t="shared" si="0"/>
        <v>18606.669999999998</v>
      </c>
    </row>
    <row r="17" spans="1:4" ht="17.25" x14ac:dyDescent="0.4">
      <c r="A17" t="s">
        <v>19</v>
      </c>
      <c r="B17" s="4">
        <v>50200</v>
      </c>
      <c r="C17" s="4">
        <v>7750</v>
      </c>
      <c r="D17" s="3">
        <f t="shared" si="0"/>
        <v>42450</v>
      </c>
    </row>
    <row r="18" spans="1:4" x14ac:dyDescent="0.25">
      <c r="B18" s="5">
        <f>SUM(B2:B17)</f>
        <v>251200</v>
      </c>
      <c r="C18" s="5">
        <f t="shared" ref="C18:D18" si="1">SUM(C2:C17)</f>
        <v>63288.33</v>
      </c>
      <c r="D18" s="5">
        <f t="shared" si="1"/>
        <v>187911.66999999998</v>
      </c>
    </row>
    <row r="19" spans="1:4" x14ac:dyDescent="0.25">
      <c r="A19" t="s">
        <v>22</v>
      </c>
      <c r="C19" s="3">
        <v>0</v>
      </c>
      <c r="D19" s="3">
        <v>0</v>
      </c>
    </row>
    <row r="20" spans="1:4" x14ac:dyDescent="0.25">
      <c r="A20" t="s">
        <v>21</v>
      </c>
      <c r="C20" s="3">
        <v>0</v>
      </c>
      <c r="D20" s="3">
        <v>0</v>
      </c>
    </row>
    <row r="21" spans="1:4" x14ac:dyDescent="0.25">
      <c r="A21" t="s">
        <v>20</v>
      </c>
      <c r="C21" s="3">
        <v>0</v>
      </c>
      <c r="D21" s="3">
        <v>0</v>
      </c>
    </row>
    <row r="22" spans="1:4" x14ac:dyDescent="0.25">
      <c r="A22" t="s">
        <v>24</v>
      </c>
      <c r="C22" s="3">
        <v>0</v>
      </c>
      <c r="D22" s="3">
        <v>0</v>
      </c>
    </row>
    <row r="23" spans="1:4" x14ac:dyDescent="0.25">
      <c r="A23" t="s">
        <v>25</v>
      </c>
      <c r="D23" s="3">
        <v>0</v>
      </c>
    </row>
    <row r="33" spans="1:1" x14ac:dyDescent="0.25">
      <c r="A33" t="s">
        <v>23</v>
      </c>
    </row>
  </sheetData>
  <printOptions gridLines="1"/>
  <pageMargins left="0.23622047244094488" right="0.23622047244094488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Horton</dc:creator>
  <cp:lastModifiedBy>Linda Horton</cp:lastModifiedBy>
  <cp:lastPrinted>2024-08-12T23:40:05Z</cp:lastPrinted>
  <dcterms:created xsi:type="dcterms:W3CDTF">2024-07-22T21:29:46Z</dcterms:created>
  <dcterms:modified xsi:type="dcterms:W3CDTF">2025-04-23T14:54:35Z</dcterms:modified>
</cp:coreProperties>
</file>